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N29" i="1" l="1"/>
  <c r="J29" i="1" s="1"/>
  <c r="J28" i="1"/>
  <c r="N28" i="1"/>
  <c r="N27" i="1"/>
  <c r="N26" i="1"/>
  <c r="M29" i="1"/>
  <c r="M28" i="1"/>
  <c r="M27" i="1"/>
  <c r="M26" i="1"/>
  <c r="J22" i="1"/>
  <c r="M22" i="1"/>
  <c r="L29" i="1"/>
  <c r="L28" i="1"/>
  <c r="L27" i="1"/>
  <c r="L26" i="1"/>
  <c r="K29" i="1"/>
  <c r="K28" i="1"/>
  <c r="K27" i="1"/>
  <c r="K26" i="1"/>
  <c r="J27" i="1"/>
  <c r="J14" i="1"/>
  <c r="J17" i="1"/>
  <c r="J21" i="1" l="1"/>
  <c r="J18" i="1"/>
</calcChain>
</file>

<file path=xl/sharedStrings.xml><?xml version="1.0" encoding="utf-8"?>
<sst xmlns="http://schemas.openxmlformats.org/spreadsheetml/2006/main" count="78" uniqueCount="43">
  <si>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</si>
  <si>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</si>
  <si>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</si>
  <si>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</si>
  <si>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</si>
  <si>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</si>
  <si>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</si>
  <si>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</si>
  <si>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</si>
  <si>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Коды классификации расходов</t>
  </si>
  <si>
    <t>Раздел</t>
  </si>
  <si>
    <t>Подраздел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</si>
  <si>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</si>
  <si>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</si>
  <si>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</si>
  <si>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</si>
  <si>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</si>
  <si>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</si>
  <si>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</si>
  <si>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</si>
  <si>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</si>
  <si>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областной бюджет</t>
  </si>
  <si>
    <t>бюджет поселения</t>
  </si>
  <si>
    <t>08</t>
  </si>
  <si>
    <t>01</t>
  </si>
  <si>
    <t>Количество посещений</t>
  </si>
  <si>
    <t>Таблица 7.2.4.1</t>
  </si>
  <si>
    <t xml:space="preserve">Цель ПП - Создание условий для организации досуга населения </t>
  </si>
  <si>
    <t>Администрация Великорусского сельского поселения Калачинского муниципального района Омской области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</si>
  <si>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</si>
  <si>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Глава сельского поселения</t>
  </si>
  <si>
    <t>С.А. Бичун</t>
  </si>
  <si>
    <t>Объем финансирования мероприятий  ПП (тыс.рублей)</t>
  </si>
  <si>
    <t>Задача 1 ПП - организация предоставления культурно-досугового обслуживания населенияия</t>
  </si>
  <si>
    <t>1.1</t>
  </si>
  <si>
    <t>2</t>
  </si>
  <si>
    <t>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</si>
  <si>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>федеральный бюджет</t>
  </si>
  <si>
    <r>
      <rPr>
        <b/>
        <sz val="11"/>
        <rFont val="Times New Roman"/>
        <family val="1"/>
        <charset val="204"/>
      </rPr>
      <t xml:space="preserve">Основное мероприятие 1 ПП 2 </t>
    </r>
    <r>
      <rPr>
        <sz val="11"/>
        <rFont val="Times New Roman"/>
        <family val="1"/>
        <charset val="204"/>
      </rPr>
      <t>- Создание условий в организации предоставления культурно-досугового обслуживания населения</t>
    </r>
  </si>
  <si>
    <r>
      <t>Мероприятие 1 ОМ 1 ПП 2 -</t>
    </r>
    <r>
      <rPr>
        <sz val="11"/>
        <rFont val="Times New Roman"/>
        <family val="1"/>
        <charset val="204"/>
      </rPr>
      <t>Укрепление материально-технической базы МБУК "Великорусский ДК"</t>
    </r>
  </si>
  <si>
    <r>
      <t xml:space="preserve">Основное мероприятие 3 ПП 2 </t>
    </r>
    <r>
      <rPr>
        <sz val="11"/>
        <rFont val="Times New Roman"/>
        <family val="1"/>
        <charset val="204"/>
      </rPr>
      <t>Инициативный проект "Благоустройство территории мемориала павшим воинам ВОВ"</t>
    </r>
  </si>
  <si>
    <t>чел.</t>
  </si>
  <si>
    <t>МЕРОПРИЯТИЯ  ПОДПРОГРАММЫ 2 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</si>
</sst>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0" xfId="0" applyFont="1" applyFill="1"/>
    <xf numFmtId="0" fontId="4" fillId="0" borderId="0" xfId="0" applyFont="1"/>
    <xf numFmtId="0" fontId="4" fillId="2" borderId="0" xfId="0" applyFont="1" applyFill="1"/>
    <xf numFmtId="0" fontId="6" fillId="0" borderId="0" xfId="0" applyFont="1"/>
    <xf numFmtId="0" fontId="7" fillId="0" borderId="1" xfId="0" applyFont="1" applyFill="1" applyBorder="1" applyAlignment="1">
      <alignment horizontal="left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vertical="center"/>
    </xf>
    <xf numFmtId="49" fontId="7" fillId="0" borderId="13" xfId="0" applyNumberFormat="1" applyFont="1" applyFill="1" applyBorder="1" applyAlignment="1">
      <alignment vertical="center"/>
    </xf>
    <xf numFmtId="49" fontId="7" fillId="0" borderId="9" xfId="0" applyNumberFormat="1" applyFont="1" applyFill="1" applyBorder="1" applyAlignment="1">
      <alignment vertical="center"/>
    </xf>
    <xf numFmtId="0" fontId="8" fillId="0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32"/>
  <sheetViews>
    <sheetView tabSelected="1" topLeftCell="A4" zoomScale="60" zoomScaleNormal="60" workbookViewId="0">
      <selection activeCell="I14" sqref="I14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1.85546875" style="1" bestFit="1" customWidth="1"/>
    <col min="11" max="11" width="11.28515625" style="1" customWidth="1"/>
    <col min="12" max="12" width="10.5703125" style="1" customWidth="1"/>
    <col min="13" max="13" width="10.5703125" style="10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0"/>
    <col min="23" max="16384" width="9.140625" style="1"/>
  </cols>
  <sheetData>
    <row r="1" spans="1:25" ht="15" customHeight="1" x14ac:dyDescent="0.3">
      <c r="M1" s="2"/>
      <c r="T1" s="23" t="s">
        <v>29</v>
      </c>
      <c r="U1" s="23"/>
      <c r="V1" s="23"/>
      <c r="W1" s="23"/>
      <c r="X1" s="23"/>
      <c r="Y1" s="23"/>
    </row>
    <row r="2" spans="1:25" x14ac:dyDescent="0.3">
      <c r="M2" s="2"/>
      <c r="T2" s="23"/>
      <c r="U2" s="23"/>
      <c r="V2" s="23"/>
      <c r="W2" s="23"/>
      <c r="X2" s="23"/>
      <c r="Y2" s="23"/>
    </row>
    <row r="3" spans="1:25" x14ac:dyDescent="0.3">
      <c r="M3" s="2"/>
      <c r="T3" s="23"/>
      <c r="U3" s="23"/>
      <c r="V3" s="23"/>
      <c r="W3" s="23"/>
      <c r="X3" s="23"/>
      <c r="Y3" s="23"/>
    </row>
    <row r="4" spans="1:25" ht="48" customHeight="1" x14ac:dyDescent="0.3">
      <c r="M4" s="2"/>
      <c r="T4" s="23"/>
      <c r="U4" s="23"/>
      <c r="V4" s="23"/>
      <c r="W4" s="23"/>
      <c r="X4" s="23"/>
      <c r="Y4" s="23"/>
    </row>
    <row r="5" spans="1:25" s="13" customFormat="1" ht="21" x14ac:dyDescent="0.35">
      <c r="A5" s="25" t="s">
        <v>42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26</v>
      </c>
    </row>
    <row r="7" spans="1:25" ht="29.45" customHeight="1" x14ac:dyDescent="0.3">
      <c r="A7" s="28" t="s">
        <v>0</v>
      </c>
      <c r="B7" s="28" t="s">
        <v>19</v>
      </c>
      <c r="C7" s="27" t="s">
        <v>20</v>
      </c>
      <c r="D7" s="27"/>
      <c r="E7" s="26" t="s">
        <v>12</v>
      </c>
      <c r="F7" s="28" t="s">
        <v>32</v>
      </c>
      <c r="G7" s="28"/>
      <c r="H7" s="28"/>
      <c r="I7" s="28"/>
      <c r="J7" s="28"/>
      <c r="K7" s="28"/>
      <c r="L7" s="28"/>
      <c r="M7" s="28"/>
      <c r="N7" s="28"/>
      <c r="O7" s="28"/>
      <c r="P7" s="28"/>
      <c r="Q7" s="28" t="s">
        <v>8</v>
      </c>
      <c r="R7" s="28"/>
      <c r="S7" s="28"/>
      <c r="T7" s="28"/>
      <c r="U7" s="28"/>
      <c r="V7" s="28"/>
      <c r="W7" s="28"/>
      <c r="X7" s="28"/>
      <c r="Y7" s="28"/>
    </row>
    <row r="8" spans="1:25" ht="42" customHeight="1" x14ac:dyDescent="0.3">
      <c r="A8" s="28"/>
      <c r="B8" s="28"/>
      <c r="C8" s="27"/>
      <c r="D8" s="27"/>
      <c r="E8" s="26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 t="s">
        <v>15</v>
      </c>
      <c r="R8" s="29" t="s">
        <v>16</v>
      </c>
      <c r="S8" s="28" t="s">
        <v>17</v>
      </c>
      <c r="T8" s="28"/>
      <c r="U8" s="28"/>
      <c r="V8" s="28"/>
      <c r="W8" s="28"/>
      <c r="X8" s="28"/>
      <c r="Y8" s="28"/>
    </row>
    <row r="9" spans="1:25" ht="61.15" customHeight="1" x14ac:dyDescent="0.3">
      <c r="A9" s="28"/>
      <c r="B9" s="28"/>
      <c r="C9" s="27"/>
      <c r="D9" s="27"/>
      <c r="E9" s="26"/>
      <c r="F9" s="30" t="s">
        <v>9</v>
      </c>
      <c r="G9" s="31"/>
      <c r="H9" s="32"/>
      <c r="I9" s="27" t="s">
        <v>13</v>
      </c>
      <c r="J9" s="28" t="s">
        <v>14</v>
      </c>
      <c r="K9" s="28" t="s">
        <v>5</v>
      </c>
      <c r="L9" s="28"/>
      <c r="M9" s="28"/>
      <c r="N9" s="28"/>
      <c r="O9" s="28"/>
      <c r="P9" s="28"/>
      <c r="Q9" s="28"/>
      <c r="R9" s="29"/>
      <c r="S9" s="28" t="s">
        <v>14</v>
      </c>
      <c r="T9" s="28" t="s">
        <v>6</v>
      </c>
      <c r="U9" s="28"/>
      <c r="V9" s="28"/>
      <c r="W9" s="28"/>
      <c r="X9" s="28"/>
      <c r="Y9" s="28"/>
    </row>
    <row r="10" spans="1:25" ht="91.5" customHeight="1" x14ac:dyDescent="0.3">
      <c r="A10" s="28"/>
      <c r="B10" s="28"/>
      <c r="C10" s="6" t="s">
        <v>1</v>
      </c>
      <c r="D10" s="6" t="s">
        <v>2</v>
      </c>
      <c r="E10" s="26"/>
      <c r="F10" s="7" t="s">
        <v>10</v>
      </c>
      <c r="G10" s="7" t="s">
        <v>11</v>
      </c>
      <c r="H10" s="7" t="s">
        <v>18</v>
      </c>
      <c r="I10" s="27"/>
      <c r="J10" s="28"/>
      <c r="K10" s="6">
        <v>2020</v>
      </c>
      <c r="L10" s="6">
        <v>2021</v>
      </c>
      <c r="M10" s="8">
        <v>2022</v>
      </c>
      <c r="N10" s="6">
        <v>2023</v>
      </c>
      <c r="O10" s="6">
        <v>2024</v>
      </c>
      <c r="P10" s="6">
        <v>2025</v>
      </c>
      <c r="Q10" s="28"/>
      <c r="R10" s="29"/>
      <c r="S10" s="28"/>
      <c r="T10" s="6">
        <v>2020</v>
      </c>
      <c r="U10" s="6">
        <v>2021</v>
      </c>
      <c r="V10" s="8">
        <v>2022</v>
      </c>
      <c r="W10" s="6">
        <v>2023</v>
      </c>
      <c r="X10" s="6">
        <v>2024</v>
      </c>
      <c r="Y10" s="6">
        <v>2025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24" t="s">
        <v>27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</row>
    <row r="13" spans="1:25" ht="19.5" customHeight="1" x14ac:dyDescent="0.3">
      <c r="A13" s="42" t="s">
        <v>33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4"/>
    </row>
    <row r="14" spans="1:25" customFormat="1" ht="42.75" customHeight="1" x14ac:dyDescent="0.25">
      <c r="A14" s="45">
        <v>1</v>
      </c>
      <c r="B14" s="47" t="s">
        <v>38</v>
      </c>
      <c r="C14" s="45">
        <v>2020</v>
      </c>
      <c r="D14" s="45">
        <v>2025</v>
      </c>
      <c r="E14" s="47" t="s">
        <v>28</v>
      </c>
      <c r="F14" s="50" t="s">
        <v>23</v>
      </c>
      <c r="G14" s="50" t="s">
        <v>24</v>
      </c>
      <c r="H14" s="45"/>
      <c r="I14" s="14" t="s">
        <v>3</v>
      </c>
      <c r="J14" s="15">
        <f>K14+L14+M14+N14+O14+P14</f>
        <v>19563.489999999998</v>
      </c>
      <c r="K14" s="15">
        <v>2396.48</v>
      </c>
      <c r="L14" s="15">
        <v>2352.6799999999998</v>
      </c>
      <c r="M14" s="15">
        <v>4823.41</v>
      </c>
      <c r="N14" s="15">
        <v>5346.18</v>
      </c>
      <c r="O14" s="15">
        <v>2322.37</v>
      </c>
      <c r="P14" s="15">
        <v>2322.37</v>
      </c>
      <c r="Q14" s="47" t="s">
        <v>25</v>
      </c>
      <c r="R14" s="33" t="s">
        <v>41</v>
      </c>
      <c r="S14" s="33"/>
      <c r="T14" s="33">
        <v>2571</v>
      </c>
      <c r="U14" s="33">
        <v>8905</v>
      </c>
      <c r="V14" s="36">
        <v>9493</v>
      </c>
      <c r="W14" s="39"/>
      <c r="X14" s="39"/>
      <c r="Y14" s="39"/>
    </row>
    <row r="15" spans="1:25" customFormat="1" ht="32.25" customHeight="1" x14ac:dyDescent="0.25">
      <c r="A15" s="46"/>
      <c r="B15" s="48"/>
      <c r="C15" s="46"/>
      <c r="D15" s="46"/>
      <c r="E15" s="48"/>
      <c r="F15" s="51"/>
      <c r="G15" s="51"/>
      <c r="H15" s="46"/>
      <c r="I15" s="14" t="s">
        <v>37</v>
      </c>
      <c r="J15" s="16">
        <v>890</v>
      </c>
      <c r="K15" s="16">
        <v>0</v>
      </c>
      <c r="L15" s="16">
        <v>0</v>
      </c>
      <c r="M15" s="16">
        <v>0</v>
      </c>
      <c r="N15" s="16">
        <v>890</v>
      </c>
      <c r="O15" s="16">
        <v>0</v>
      </c>
      <c r="P15" s="16">
        <v>0</v>
      </c>
      <c r="Q15" s="48"/>
      <c r="R15" s="34"/>
      <c r="S15" s="34"/>
      <c r="T15" s="34"/>
      <c r="U15" s="34"/>
      <c r="V15" s="37"/>
      <c r="W15" s="40"/>
      <c r="X15" s="40"/>
      <c r="Y15" s="40"/>
    </row>
    <row r="16" spans="1:25" customFormat="1" ht="32.25" customHeight="1" x14ac:dyDescent="0.25">
      <c r="A16" s="46"/>
      <c r="B16" s="48" t="s">
        <v>36</v>
      </c>
      <c r="C16" s="46"/>
      <c r="D16" s="46"/>
      <c r="E16" s="48"/>
      <c r="F16" s="51"/>
      <c r="G16" s="51"/>
      <c r="H16" s="46"/>
      <c r="I16" s="17" t="s">
        <v>21</v>
      </c>
      <c r="J16" s="16">
        <v>153</v>
      </c>
      <c r="K16" s="16">
        <v>23</v>
      </c>
      <c r="L16" s="16">
        <v>20</v>
      </c>
      <c r="M16" s="16">
        <v>0</v>
      </c>
      <c r="N16" s="16">
        <v>110</v>
      </c>
      <c r="O16" s="16">
        <v>0</v>
      </c>
      <c r="P16" s="16">
        <v>0</v>
      </c>
      <c r="Q16" s="48"/>
      <c r="R16" s="34"/>
      <c r="S16" s="34"/>
      <c r="T16" s="34"/>
      <c r="U16" s="34"/>
      <c r="V16" s="37"/>
      <c r="W16" s="40"/>
      <c r="X16" s="40"/>
      <c r="Y16" s="40"/>
    </row>
    <row r="17" spans="1:25" customFormat="1" ht="48" customHeight="1" x14ac:dyDescent="0.25">
      <c r="A17" s="46"/>
      <c r="B17" s="48"/>
      <c r="C17" s="46"/>
      <c r="D17" s="46"/>
      <c r="E17" s="48"/>
      <c r="F17" s="51"/>
      <c r="G17" s="51"/>
      <c r="H17" s="46"/>
      <c r="I17" s="18" t="s">
        <v>22</v>
      </c>
      <c r="J17" s="15">
        <f>K17+L17+M17+N17+O17+P17</f>
        <v>18250.190000000002</v>
      </c>
      <c r="K17" s="15">
        <v>2308.33</v>
      </c>
      <c r="L17" s="15">
        <v>2242.9299999999998</v>
      </c>
      <c r="M17" s="15">
        <v>4823.41</v>
      </c>
      <c r="N17" s="15">
        <v>4346.18</v>
      </c>
      <c r="O17" s="15">
        <v>2264.67</v>
      </c>
      <c r="P17" s="15">
        <v>2264.67</v>
      </c>
      <c r="Q17" s="52"/>
      <c r="R17" s="35"/>
      <c r="S17" s="35"/>
      <c r="T17" s="35"/>
      <c r="U17" s="35"/>
      <c r="V17" s="38"/>
      <c r="W17" s="41"/>
      <c r="X17" s="41"/>
      <c r="Y17" s="41"/>
    </row>
    <row r="18" spans="1:25" customFormat="1" ht="42.75" customHeight="1" x14ac:dyDescent="0.25">
      <c r="A18" s="50" t="s">
        <v>34</v>
      </c>
      <c r="B18" s="49" t="s">
        <v>39</v>
      </c>
      <c r="C18" s="45">
        <v>2020</v>
      </c>
      <c r="D18" s="45">
        <v>2025</v>
      </c>
      <c r="E18" s="47" t="s">
        <v>28</v>
      </c>
      <c r="F18" s="50" t="s">
        <v>23</v>
      </c>
      <c r="G18" s="50" t="s">
        <v>24</v>
      </c>
      <c r="H18" s="45"/>
      <c r="I18" s="14" t="s">
        <v>3</v>
      </c>
      <c r="J18" s="15">
        <f>K18+L18+M18+N18+O18+P18</f>
        <v>1757.57</v>
      </c>
      <c r="K18" s="15">
        <v>23.23</v>
      </c>
      <c r="L18" s="15">
        <v>22</v>
      </c>
      <c r="M18" s="15">
        <v>0</v>
      </c>
      <c r="N18" s="15">
        <v>1712.34</v>
      </c>
      <c r="O18" s="15">
        <v>0</v>
      </c>
      <c r="P18" s="15">
        <v>0</v>
      </c>
      <c r="Q18" s="47" t="s">
        <v>25</v>
      </c>
      <c r="R18" s="39" t="s">
        <v>41</v>
      </c>
      <c r="S18" s="39"/>
      <c r="T18" s="33">
        <v>2571</v>
      </c>
      <c r="U18" s="33">
        <v>8905</v>
      </c>
      <c r="V18" s="36">
        <v>9493</v>
      </c>
      <c r="W18" s="39"/>
      <c r="X18" s="39"/>
      <c r="Y18" s="39"/>
    </row>
    <row r="19" spans="1:25" customFormat="1" ht="32.25" customHeight="1" x14ac:dyDescent="0.25">
      <c r="A19" s="51"/>
      <c r="B19" s="48"/>
      <c r="C19" s="46"/>
      <c r="D19" s="46"/>
      <c r="E19" s="48"/>
      <c r="F19" s="51"/>
      <c r="G19" s="51"/>
      <c r="H19" s="46"/>
      <c r="I19" s="14" t="s">
        <v>37</v>
      </c>
      <c r="J19" s="16">
        <v>890</v>
      </c>
      <c r="K19" s="16">
        <v>0</v>
      </c>
      <c r="L19" s="16">
        <v>0</v>
      </c>
      <c r="M19" s="16">
        <v>0</v>
      </c>
      <c r="N19" s="16">
        <v>890</v>
      </c>
      <c r="O19" s="16">
        <v>0</v>
      </c>
      <c r="P19" s="16">
        <v>0</v>
      </c>
      <c r="Q19" s="48"/>
      <c r="R19" s="40"/>
      <c r="S19" s="40"/>
      <c r="T19" s="34"/>
      <c r="U19" s="34"/>
      <c r="V19" s="37"/>
      <c r="W19" s="40"/>
      <c r="X19" s="40"/>
      <c r="Y19" s="40"/>
    </row>
    <row r="20" spans="1:25" customFormat="1" ht="32.25" customHeight="1" x14ac:dyDescent="0.25">
      <c r="A20" s="51"/>
      <c r="B20" s="48" t="s">
        <v>36</v>
      </c>
      <c r="C20" s="46"/>
      <c r="D20" s="46"/>
      <c r="E20" s="48"/>
      <c r="F20" s="51"/>
      <c r="G20" s="51"/>
      <c r="H20" s="46"/>
      <c r="I20" s="17" t="s">
        <v>21</v>
      </c>
      <c r="J20" s="16">
        <v>110</v>
      </c>
      <c r="K20" s="16">
        <v>23</v>
      </c>
      <c r="L20" s="16">
        <v>20</v>
      </c>
      <c r="M20" s="16">
        <v>0</v>
      </c>
      <c r="N20" s="16">
        <v>110</v>
      </c>
      <c r="O20" s="16">
        <v>0</v>
      </c>
      <c r="P20" s="16">
        <v>0</v>
      </c>
      <c r="Q20" s="48"/>
      <c r="R20" s="40"/>
      <c r="S20" s="40"/>
      <c r="T20" s="34"/>
      <c r="U20" s="34"/>
      <c r="V20" s="37"/>
      <c r="W20" s="40"/>
      <c r="X20" s="40"/>
      <c r="Y20" s="40"/>
    </row>
    <row r="21" spans="1:25" customFormat="1" ht="48" customHeight="1" x14ac:dyDescent="0.25">
      <c r="A21" s="51"/>
      <c r="B21" s="48"/>
      <c r="C21" s="46"/>
      <c r="D21" s="46"/>
      <c r="E21" s="48"/>
      <c r="F21" s="51"/>
      <c r="G21" s="51"/>
      <c r="H21" s="46"/>
      <c r="I21" s="18" t="s">
        <v>22</v>
      </c>
      <c r="J21" s="15">
        <f>K21+L21+M21+N21+O21+P21</f>
        <v>714.57</v>
      </c>
      <c r="K21" s="15">
        <v>0.23</v>
      </c>
      <c r="L21" s="15">
        <v>2</v>
      </c>
      <c r="M21" s="15">
        <v>0</v>
      </c>
      <c r="N21" s="15">
        <v>712.34</v>
      </c>
      <c r="O21" s="15">
        <v>0</v>
      </c>
      <c r="P21" s="15">
        <v>0</v>
      </c>
      <c r="Q21" s="52"/>
      <c r="R21" s="41"/>
      <c r="S21" s="41"/>
      <c r="T21" s="35"/>
      <c r="U21" s="35"/>
      <c r="V21" s="38"/>
      <c r="W21" s="41"/>
      <c r="X21" s="41"/>
      <c r="Y21" s="41"/>
    </row>
    <row r="22" spans="1:25" customFormat="1" ht="42.75" customHeight="1" x14ac:dyDescent="0.25">
      <c r="A22" s="50" t="s">
        <v>35</v>
      </c>
      <c r="B22" s="49" t="s">
        <v>40</v>
      </c>
      <c r="C22" s="45">
        <v>2022</v>
      </c>
      <c r="D22" s="45">
        <v>2022</v>
      </c>
      <c r="E22" s="47" t="s">
        <v>28</v>
      </c>
      <c r="F22" s="50" t="s">
        <v>23</v>
      </c>
      <c r="G22" s="50" t="s">
        <v>24</v>
      </c>
      <c r="H22" s="45"/>
      <c r="I22" s="14" t="s">
        <v>3</v>
      </c>
      <c r="J22" s="15">
        <f>J23+J24+J25</f>
        <v>2203.02</v>
      </c>
      <c r="K22" s="15">
        <v>0</v>
      </c>
      <c r="L22" s="15">
        <v>0</v>
      </c>
      <c r="M22" s="15">
        <f>M23+M24+M25</f>
        <v>2203.02</v>
      </c>
      <c r="N22" s="15">
        <v>0</v>
      </c>
      <c r="O22" s="15">
        <v>0</v>
      </c>
      <c r="P22" s="15">
        <v>0</v>
      </c>
      <c r="Q22" s="47"/>
      <c r="R22" s="39"/>
      <c r="S22" s="39"/>
      <c r="T22" s="39"/>
      <c r="U22" s="39"/>
      <c r="V22" s="53"/>
      <c r="W22" s="39"/>
      <c r="X22" s="39"/>
      <c r="Y22" s="39"/>
    </row>
    <row r="23" spans="1:25" customFormat="1" ht="32.25" customHeight="1" x14ac:dyDescent="0.25">
      <c r="A23" s="51"/>
      <c r="B23" s="48"/>
      <c r="C23" s="46"/>
      <c r="D23" s="46"/>
      <c r="E23" s="48"/>
      <c r="F23" s="51"/>
      <c r="G23" s="51"/>
      <c r="H23" s="46"/>
      <c r="I23" s="14" t="s">
        <v>37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48"/>
      <c r="R23" s="40"/>
      <c r="S23" s="40"/>
      <c r="T23" s="40"/>
      <c r="U23" s="40"/>
      <c r="V23" s="54"/>
      <c r="W23" s="40"/>
      <c r="X23" s="40"/>
      <c r="Y23" s="40"/>
    </row>
    <row r="24" spans="1:25" customFormat="1" ht="32.25" customHeight="1" x14ac:dyDescent="0.25">
      <c r="A24" s="51"/>
      <c r="B24" s="48" t="s">
        <v>36</v>
      </c>
      <c r="C24" s="46"/>
      <c r="D24" s="46"/>
      <c r="E24" s="48"/>
      <c r="F24" s="51"/>
      <c r="G24" s="51"/>
      <c r="H24" s="46"/>
      <c r="I24" s="17" t="s">
        <v>21</v>
      </c>
      <c r="J24" s="16">
        <v>1718.36</v>
      </c>
      <c r="K24" s="16">
        <v>0</v>
      </c>
      <c r="L24" s="16">
        <v>0</v>
      </c>
      <c r="M24" s="16">
        <v>1718.36</v>
      </c>
      <c r="N24" s="16">
        <v>0</v>
      </c>
      <c r="O24" s="16">
        <v>0</v>
      </c>
      <c r="P24" s="16">
        <v>0</v>
      </c>
      <c r="Q24" s="48"/>
      <c r="R24" s="40"/>
      <c r="S24" s="40"/>
      <c r="T24" s="40"/>
      <c r="U24" s="40"/>
      <c r="V24" s="54"/>
      <c r="W24" s="40"/>
      <c r="X24" s="40"/>
      <c r="Y24" s="40"/>
    </row>
    <row r="25" spans="1:25" customFormat="1" ht="48" customHeight="1" x14ac:dyDescent="0.25">
      <c r="A25" s="51"/>
      <c r="B25" s="48"/>
      <c r="C25" s="46"/>
      <c r="D25" s="46"/>
      <c r="E25" s="48"/>
      <c r="F25" s="51"/>
      <c r="G25" s="51"/>
      <c r="H25" s="46"/>
      <c r="I25" s="18" t="s">
        <v>22</v>
      </c>
      <c r="J25" s="15">
        <v>484.66</v>
      </c>
      <c r="K25" s="15">
        <v>0</v>
      </c>
      <c r="L25" s="15">
        <v>0</v>
      </c>
      <c r="M25" s="15">
        <v>484.66</v>
      </c>
      <c r="N25" s="15">
        <v>0</v>
      </c>
      <c r="O25" s="15">
        <v>0</v>
      </c>
      <c r="P25" s="15">
        <v>0</v>
      </c>
      <c r="Q25" s="52"/>
      <c r="R25" s="41"/>
      <c r="S25" s="41"/>
      <c r="T25" s="41"/>
      <c r="U25" s="41"/>
      <c r="V25" s="55"/>
      <c r="W25" s="41"/>
      <c r="X25" s="41"/>
      <c r="Y25" s="41"/>
    </row>
    <row r="26" spans="1:25" customFormat="1" ht="42.75" customHeight="1" x14ac:dyDescent="0.25">
      <c r="A26" s="19"/>
      <c r="B26" s="56" t="s">
        <v>7</v>
      </c>
      <c r="C26" s="45">
        <v>2020</v>
      </c>
      <c r="D26" s="45">
        <v>2025</v>
      </c>
      <c r="E26" s="47" t="s">
        <v>4</v>
      </c>
      <c r="F26" s="50" t="s">
        <v>4</v>
      </c>
      <c r="G26" s="50" t="s">
        <v>4</v>
      </c>
      <c r="H26" s="45" t="s">
        <v>4</v>
      </c>
      <c r="I26" s="14" t="s">
        <v>3</v>
      </c>
      <c r="J26" s="22">
        <v>2176.5100000000002</v>
      </c>
      <c r="K26" s="15">
        <f t="shared" ref="K26:L29" si="0">K14+K22</f>
        <v>2396.48</v>
      </c>
      <c r="L26" s="15">
        <f t="shared" si="0"/>
        <v>2352.6799999999998</v>
      </c>
      <c r="M26" s="15">
        <f>M22+M14</f>
        <v>7026.43</v>
      </c>
      <c r="N26" s="15">
        <f>N14+N22</f>
        <v>5346.18</v>
      </c>
      <c r="O26" s="15">
        <v>2322.37</v>
      </c>
      <c r="P26" s="15">
        <v>2322.37</v>
      </c>
      <c r="Q26" s="47" t="s">
        <v>4</v>
      </c>
      <c r="R26" s="39" t="s">
        <v>4</v>
      </c>
      <c r="S26" s="39" t="s">
        <v>4</v>
      </c>
      <c r="T26" s="39" t="s">
        <v>4</v>
      </c>
      <c r="U26" s="39" t="s">
        <v>4</v>
      </c>
      <c r="V26" s="53" t="s">
        <v>4</v>
      </c>
      <c r="W26" s="39" t="s">
        <v>4</v>
      </c>
      <c r="X26" s="39" t="s">
        <v>4</v>
      </c>
      <c r="Y26" s="39" t="s">
        <v>4</v>
      </c>
    </row>
    <row r="27" spans="1:25" customFormat="1" ht="32.25" customHeight="1" x14ac:dyDescent="0.25">
      <c r="A27" s="20"/>
      <c r="B27" s="57"/>
      <c r="C27" s="46"/>
      <c r="D27" s="46"/>
      <c r="E27" s="48"/>
      <c r="F27" s="51"/>
      <c r="G27" s="51"/>
      <c r="H27" s="46"/>
      <c r="I27" s="14" t="s">
        <v>37</v>
      </c>
      <c r="J27" s="16">
        <f>J15+J23</f>
        <v>890</v>
      </c>
      <c r="K27" s="16">
        <f t="shared" si="0"/>
        <v>0</v>
      </c>
      <c r="L27" s="16">
        <f t="shared" si="0"/>
        <v>0</v>
      </c>
      <c r="M27" s="16">
        <f>M15+M23</f>
        <v>0</v>
      </c>
      <c r="N27" s="16">
        <f>N15+N23</f>
        <v>890</v>
      </c>
      <c r="O27" s="16">
        <v>0</v>
      </c>
      <c r="P27" s="16">
        <v>0</v>
      </c>
      <c r="Q27" s="48"/>
      <c r="R27" s="40"/>
      <c r="S27" s="40"/>
      <c r="T27" s="40"/>
      <c r="U27" s="40"/>
      <c r="V27" s="54"/>
      <c r="W27" s="40"/>
      <c r="X27" s="40"/>
      <c r="Y27" s="40"/>
    </row>
    <row r="28" spans="1:25" customFormat="1" ht="32.25" customHeight="1" x14ac:dyDescent="0.25">
      <c r="A28" s="20"/>
      <c r="B28" s="57"/>
      <c r="C28" s="46"/>
      <c r="D28" s="46"/>
      <c r="E28" s="48"/>
      <c r="F28" s="51"/>
      <c r="G28" s="51"/>
      <c r="H28" s="46"/>
      <c r="I28" s="17" t="s">
        <v>21</v>
      </c>
      <c r="J28" s="16">
        <f>K28+L28+M28+N28+O28+P28</f>
        <v>1871.36</v>
      </c>
      <c r="K28" s="16">
        <f t="shared" si="0"/>
        <v>23</v>
      </c>
      <c r="L28" s="16">
        <f t="shared" si="0"/>
        <v>20</v>
      </c>
      <c r="M28" s="16">
        <f>M16+M24</f>
        <v>1718.36</v>
      </c>
      <c r="N28" s="16">
        <f>N16+N24</f>
        <v>110</v>
      </c>
      <c r="O28" s="16">
        <v>0</v>
      </c>
      <c r="P28" s="16">
        <v>0</v>
      </c>
      <c r="Q28" s="48"/>
      <c r="R28" s="40"/>
      <c r="S28" s="40"/>
      <c r="T28" s="40"/>
      <c r="U28" s="40"/>
      <c r="V28" s="54"/>
      <c r="W28" s="40"/>
      <c r="X28" s="40"/>
      <c r="Y28" s="40"/>
    </row>
    <row r="29" spans="1:25" customFormat="1" ht="48" customHeight="1" x14ac:dyDescent="0.25">
      <c r="A29" s="21"/>
      <c r="B29" s="58"/>
      <c r="C29" s="59"/>
      <c r="D29" s="59"/>
      <c r="E29" s="60"/>
      <c r="F29" s="61"/>
      <c r="G29" s="61"/>
      <c r="H29" s="59"/>
      <c r="I29" s="17" t="s">
        <v>22</v>
      </c>
      <c r="J29" s="16">
        <f>K29+L29+M29+N29+O29+P29</f>
        <v>18850.25</v>
      </c>
      <c r="K29" s="16">
        <f t="shared" si="0"/>
        <v>2308.33</v>
      </c>
      <c r="L29" s="16">
        <f t="shared" si="0"/>
        <v>2242.9299999999998</v>
      </c>
      <c r="M29" s="16">
        <f>M17+M25</f>
        <v>5308.07</v>
      </c>
      <c r="N29" s="16">
        <f>N17+N25</f>
        <v>4346.18</v>
      </c>
      <c r="O29" s="16">
        <v>2322.37</v>
      </c>
      <c r="P29" s="16">
        <v>2322.37</v>
      </c>
      <c r="Q29" s="62"/>
      <c r="R29" s="41"/>
      <c r="S29" s="41"/>
      <c r="T29" s="41"/>
      <c r="U29" s="41"/>
      <c r="V29" s="55"/>
      <c r="W29" s="41"/>
      <c r="X29" s="41"/>
      <c r="Y29" s="41"/>
    </row>
    <row r="32" spans="1:25" s="11" customFormat="1" ht="45.75" customHeight="1" x14ac:dyDescent="0.3">
      <c r="B32" s="11" t="s">
        <v>30</v>
      </c>
      <c r="M32" s="12" t="s">
        <v>31</v>
      </c>
      <c r="V32" s="12"/>
    </row>
  </sheetData>
  <mergeCells count="86">
    <mergeCell ref="G26:G29"/>
    <mergeCell ref="H26:H29"/>
    <mergeCell ref="Q26:Q29"/>
    <mergeCell ref="X22:X25"/>
    <mergeCell ref="Y22:Y25"/>
    <mergeCell ref="A18:A21"/>
    <mergeCell ref="R26:R29"/>
    <mergeCell ref="S26:S29"/>
    <mergeCell ref="T26:T29"/>
    <mergeCell ref="U26:U29"/>
    <mergeCell ref="V26:V29"/>
    <mergeCell ref="W26:W29"/>
    <mergeCell ref="X26:X29"/>
    <mergeCell ref="Y26:Y29"/>
    <mergeCell ref="B26:B29"/>
    <mergeCell ref="C26:C29"/>
    <mergeCell ref="D26:D29"/>
    <mergeCell ref="E26:E29"/>
    <mergeCell ref="F26:F29"/>
    <mergeCell ref="S22:S25"/>
    <mergeCell ref="T22:T25"/>
    <mergeCell ref="U22:U25"/>
    <mergeCell ref="V22:V25"/>
    <mergeCell ref="W22:W25"/>
    <mergeCell ref="F22:F25"/>
    <mergeCell ref="G22:G25"/>
    <mergeCell ref="H22:H25"/>
    <mergeCell ref="Q22:Q25"/>
    <mergeCell ref="R22:R25"/>
    <mergeCell ref="A22:A25"/>
    <mergeCell ref="B22:B25"/>
    <mergeCell ref="C22:C25"/>
    <mergeCell ref="D22:D25"/>
    <mergeCell ref="E22:E25"/>
    <mergeCell ref="G18:G21"/>
    <mergeCell ref="H18:H21"/>
    <mergeCell ref="Q18:Q21"/>
    <mergeCell ref="C14:C17"/>
    <mergeCell ref="D14:D17"/>
    <mergeCell ref="E14:E17"/>
    <mergeCell ref="F14:F17"/>
    <mergeCell ref="G14:G17"/>
    <mergeCell ref="H14:H17"/>
    <mergeCell ref="Q14:Q17"/>
    <mergeCell ref="B18:B21"/>
    <mergeCell ref="C18:C21"/>
    <mergeCell ref="D18:D21"/>
    <mergeCell ref="E18:E21"/>
    <mergeCell ref="F18:F21"/>
    <mergeCell ref="W14:W17"/>
    <mergeCell ref="X14:X17"/>
    <mergeCell ref="Y14:Y17"/>
    <mergeCell ref="R18:R21"/>
    <mergeCell ref="S18:S21"/>
    <mergeCell ref="R14:R17"/>
    <mergeCell ref="S14:S17"/>
    <mergeCell ref="T18:T21"/>
    <mergeCell ref="U18:U21"/>
    <mergeCell ref="V18:V21"/>
    <mergeCell ref="W18:W21"/>
    <mergeCell ref="X18:X21"/>
    <mergeCell ref="Y18:Y21"/>
    <mergeCell ref="F7:P8"/>
    <mergeCell ref="K9:P9"/>
    <mergeCell ref="T14:T17"/>
    <mergeCell ref="U14:U17"/>
    <mergeCell ref="V14:V17"/>
    <mergeCell ref="A13:Y13"/>
    <mergeCell ref="A14:A17"/>
    <mergeCell ref="B14:B17"/>
    <mergeCell ref="T1:Y4"/>
    <mergeCell ref="A12:Y12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</mergeCells>
  <pageMargins left="0.7" right="0.7" top="0.75" bottom="0.75" header="0.3" footer="0.3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2023-04-26T09:34:27Z</dcterms:modified>
</cp:coreProperties>
</file>